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ak\Downloads\"/>
    </mc:Choice>
  </mc:AlternateContent>
  <xr:revisionPtr revIDLastSave="0" documentId="8_{FF2345DD-89E1-458F-8B5B-B9FA0B4492D5}" xr6:coauthVersionLast="47" xr6:coauthVersionMax="47" xr10:uidLastSave="{00000000-0000-0000-0000-000000000000}"/>
  <bookViews>
    <workbookView xWindow="-120" yWindow="-120" windowWidth="23280" windowHeight="14880" xr2:uid="{32E8050D-D4D1-402C-9228-F5A8D7232C1C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C12" i="1" s="1"/>
  <c r="B9" i="1"/>
  <c r="B10" i="1" s="1"/>
  <c r="B11" i="1" s="1"/>
  <c r="C11" i="1" s="1"/>
  <c r="B6" i="1"/>
  <c r="B7" i="1" s="1"/>
  <c r="B8" i="1" s="1"/>
  <c r="B5" i="1"/>
  <c r="C7" i="1" l="1"/>
  <c r="C6" i="1"/>
  <c r="C8" i="1"/>
  <c r="C5" i="1"/>
  <c r="C9" i="1" l="1"/>
  <c r="C10" i="1" l="1"/>
  <c r="B13" i="1" l="1"/>
  <c r="C13" i="1" s="1"/>
  <c r="B14" i="1" l="1"/>
  <c r="B15" i="1" l="1"/>
  <c r="C15" i="1" s="1"/>
  <c r="C14" i="1"/>
  <c r="B16" i="1" l="1"/>
  <c r="B17" i="1" s="1"/>
  <c r="B18" i="1" l="1"/>
  <c r="C17" i="1"/>
  <c r="C16" i="1"/>
  <c r="B19" i="1" l="1"/>
  <c r="C18" i="1"/>
  <c r="B20" i="1" l="1"/>
  <c r="C19" i="1"/>
  <c r="B21" i="1" l="1"/>
  <c r="C20" i="1"/>
  <c r="B22" i="1" l="1"/>
  <c r="C21" i="1"/>
  <c r="B23" i="1" l="1"/>
  <c r="C22" i="1"/>
  <c r="B24" i="1" l="1"/>
  <c r="C23" i="1"/>
  <c r="B25" i="1" l="1"/>
  <c r="C24" i="1"/>
  <c r="B26" i="1" l="1"/>
  <c r="C25" i="1"/>
  <c r="B27" i="1" l="1"/>
  <c r="C26" i="1"/>
  <c r="B28" i="1" l="1"/>
  <c r="C27" i="1"/>
  <c r="B29" i="1" l="1"/>
  <c r="C28" i="1"/>
  <c r="B30" i="1" l="1"/>
  <c r="C29" i="1"/>
  <c r="B31" i="1" l="1"/>
  <c r="C30" i="1"/>
  <c r="B32" i="1" l="1"/>
  <c r="C31" i="1"/>
  <c r="B33" i="1" l="1"/>
  <c r="C32" i="1"/>
  <c r="B34" i="1" l="1"/>
  <c r="C33" i="1"/>
  <c r="C34" i="1" l="1"/>
  <c r="B35" i="1"/>
  <c r="C35" i="1" s="1"/>
</calcChain>
</file>

<file path=xl/sharedStrings.xml><?xml version="1.0" encoding="utf-8"?>
<sst xmlns="http://schemas.openxmlformats.org/spreadsheetml/2006/main" count="85" uniqueCount="40">
  <si>
    <t>國學院大學体育連合会剣道部活動予定表</t>
    <rPh sb="0" eb="10">
      <t>コクガクインダイガクタイイクレンゴウカイ</t>
    </rPh>
    <rPh sb="10" eb="13">
      <t>ケンドウブ</t>
    </rPh>
    <rPh sb="13" eb="18">
      <t>カツドウヨテイヒョウ</t>
    </rPh>
    <phoneticPr fontId="1"/>
  </si>
  <si>
    <t>曜日</t>
    <rPh sb="0" eb="2">
      <t>ヨウビ</t>
    </rPh>
    <phoneticPr fontId="1"/>
  </si>
  <si>
    <t>場所</t>
    <rPh sb="0" eb="2">
      <t>バショ</t>
    </rPh>
    <phoneticPr fontId="1"/>
  </si>
  <si>
    <t>時間</t>
    <rPh sb="0" eb="2">
      <t>ジカン</t>
    </rPh>
    <phoneticPr fontId="1"/>
  </si>
  <si>
    <t>内容</t>
    <rPh sb="0" eb="2">
      <t>ナイヨウ</t>
    </rPh>
    <phoneticPr fontId="1"/>
  </si>
  <si>
    <t>日付</t>
    <rPh sb="0" eb="2">
      <t>ヒヅケ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</si>
  <si>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</si>
  <si>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</si>
  <si>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元日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</si>
  <si>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</si>
  <si>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</si>
  <si>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</si>
  <si>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</si>
  <si>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</si>
  <si>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</si>
  <si>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</si>
  <si>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</si>
  <si>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</si>
  <si>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</si>
  <si>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</si>
  <si>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</si>
  <si>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</si>
  <si>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</si>
  <si>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</si>
  <si>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渋谷アリーナ</t>
    <rPh sb="0" eb="2">
      <t>シブヤ</t>
    </rPh>
    <phoneticPr fontId="1"/>
  </si>
  <si>
    <t>9:30~12:00</t>
    <phoneticPr fontId="1"/>
  </si>
  <si>
    <t>渋谷アリーナ</t>
    <phoneticPr fontId="1"/>
  </si>
  <si>
    <t>12:00~15:00</t>
    <phoneticPr fontId="1"/>
  </si>
  <si>
    <t>OB稽古会</t>
    <rPh sb="2" eb="5">
      <t>ケイコカイ</t>
    </rPh>
    <phoneticPr fontId="1"/>
  </si>
  <si>
    <t>15:00~18:00</t>
    <phoneticPr fontId="1"/>
  </si>
  <si>
    <t>15:00~16:00自主稽古</t>
    <rPh sb="11" eb="15">
      <t>ジシュケイコ</t>
    </rPh>
    <phoneticPr fontId="1"/>
  </si>
  <si>
    <t>調整中</t>
    <rPh sb="0" eb="3">
      <t>チョウセイチュウ</t>
    </rPh>
    <phoneticPr fontId="1"/>
  </si>
  <si>
    <t>9:00~12：00</t>
    <phoneticPr fontId="1"/>
  </si>
  <si>
    <t>9:00~12:00</t>
    <phoneticPr fontId="1"/>
  </si>
  <si>
    <t>施設使用不可</t>
    <rPh sb="0" eb="4">
      <t>シセツシヨウ</t>
    </rPh>
    <rPh sb="4" eb="6">
      <t>フカ</t>
    </rPh>
    <phoneticPr fontId="1"/>
  </si>
  <si>
    <t>たまプラーザアリーナ</t>
    <phoneticPr fontId="1"/>
  </si>
  <si>
    <t>健康診断</t>
    <rPh sb="0" eb="4">
      <t>ケンコウシンダン</t>
    </rPh>
    <phoneticPr fontId="1"/>
  </si>
  <si>
    <t>9：00～１１：００</t>
    <phoneticPr fontId="1"/>
  </si>
  <si>
    <t>9：00～１2：００</t>
    <phoneticPr fontId="1"/>
  </si>
  <si>
    <t>13：00～16：00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</si>
</sst>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4"/>
      <name val="游ゴシック"/>
      <family val="2"/>
      <charset val="128"/>
      <scheme val="minor"/>
    </font>
    <font>
      <sz val="11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theme="4"/>
      <name val="游ゴシック"/>
      <family val="3"/>
      <charset val="128"/>
      <scheme val="minor"/>
    </font>
    <font>
      <sz val="11"/>
      <color rgb="FFFF0403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56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</cellXfs>
  <cellStyles count="1">
    <cellStyle name="標準" xfId="0" builtinId="0"/>
  </cellStyles>
  <dxfs count="8"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rgb="FFFF0000"/>
      </font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4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8A664-E42C-4727-8890-AC578CC4C9D9}">
  <dimension ref="B2:J35"/>
  <sheetViews>
    <sheetView tabSelected="1" topLeftCell="A20" zoomScale="86" zoomScaleNormal="70" workbookViewId="0">
      <selection activeCell="G6" sqref="G6:H6"/>
    </sheetView>
  </sheetViews>
  <sheetFormatPr defaultColWidth="8.875" defaultRowHeight="18.75" x14ac:dyDescent="0.4"/>
  <cols>
    <col min="2" max="2" width="6.125" customWidth="1"/>
    <col min="3" max="3" width="7" customWidth="1"/>
    <col min="7" max="7" width="10.875" customWidth="1"/>
    <col min="8" max="8" width="8.875" customWidth="1"/>
    <col min="9" max="9" width="13.625" customWidth="1"/>
    <col min="10" max="10" width="5.875" customWidth="1"/>
  </cols>
  <sheetData>
    <row r="2" spans="2:10" ht="18.75" customHeight="1" x14ac:dyDescent="0.4">
      <c r="B2" s="20" t="s">
        <v>0</v>
      </c>
      <c r="C2" s="20"/>
      <c r="D2" s="20"/>
      <c r="E2" s="20"/>
      <c r="F2" s="20"/>
      <c r="G2" s="20">
        <v>2025</v>
      </c>
      <c r="H2" s="21" t="s">
        <v>7</v>
      </c>
      <c r="I2" s="22">
        <v>4</v>
      </c>
      <c r="J2" s="21" t="s">
        <v>6</v>
      </c>
    </row>
    <row r="3" spans="2:10" ht="18.75" customHeight="1" x14ac:dyDescent="0.4">
      <c r="B3" s="20"/>
      <c r="C3" s="20"/>
      <c r="D3" s="20"/>
      <c r="E3" s="20"/>
      <c r="F3" s="20"/>
      <c r="G3" s="20"/>
      <c r="H3" s="21"/>
      <c r="I3" s="22"/>
      <c r="J3" s="21"/>
    </row>
    <row r="4" spans="2:10" x14ac:dyDescent="0.4">
      <c r="B4" s="4" t="s">
        <v>5</v>
      </c>
      <c r="C4" s="4" t="s">
        <v>1</v>
      </c>
      <c r="D4" s="22" t="s">
        <v>2</v>
      </c>
      <c r="E4" s="22"/>
      <c r="F4" s="22"/>
      <c r="G4" s="22" t="s">
        <v>3</v>
      </c>
      <c r="H4" s="22"/>
      <c r="I4" s="22" t="s">
        <v>4</v>
      </c>
      <c r="J4" s="22"/>
    </row>
    <row r="5" spans="2:10" ht="36.75" customHeight="1" x14ac:dyDescent="0.4">
      <c r="B5" s="2">
        <f>DATE($G$2,$I$2,1)</f>
        <v>45748</v>
      </c>
      <c r="C5" s="1" t="str">
        <f t="shared" ref="C5:C13" si="0">TEXT(B5,"aaa")</f>
        <v>火</v>
      </c>
      <c r="D5" s="23" t="s">
        <v>35</v>
      </c>
      <c r="E5" s="24"/>
      <c r="F5" s="24"/>
      <c r="G5" s="21" t="s">
        <v>32</v>
      </c>
      <c r="H5" s="21"/>
      <c r="I5" s="47"/>
      <c r="J5" s="21"/>
    </row>
    <row r="6" spans="2:10" ht="39" customHeight="1" x14ac:dyDescent="0.4">
      <c r="B6" s="2">
        <f>IF(B5=EOMONTH(DATE($G$2,$I$2,1),0),"",IF(B5="","",B5+1))</f>
        <v>45749</v>
      </c>
      <c r="C6" s="1" t="str">
        <f t="shared" si="0"/>
        <v>水</v>
      </c>
      <c r="D6" s="23" t="s">
        <v>35</v>
      </c>
      <c r="E6" s="24"/>
      <c r="F6" s="24"/>
      <c r="G6" s="21" t="s">
        <v>39</v>
      </c>
      <c r="H6" s="21"/>
      <c r="I6" s="47"/>
      <c r="J6" s="21"/>
    </row>
    <row r="7" spans="2:10" ht="36.75" customHeight="1" x14ac:dyDescent="0.4">
      <c r="B7" s="2">
        <f>IF(B6=EOMONTH(DATE($G$2,$I$2,1),0),"",IF(B6="","",B6+1))</f>
        <v>45750</v>
      </c>
      <c r="C7" s="1" t="str">
        <f t="shared" si="0"/>
        <v>木</v>
      </c>
      <c r="D7" s="23" t="s">
        <v>35</v>
      </c>
      <c r="E7" s="24"/>
      <c r="F7" s="24"/>
      <c r="G7" s="21" t="s">
        <v>33</v>
      </c>
      <c r="H7" s="21"/>
      <c r="I7" s="47"/>
      <c r="J7" s="21"/>
    </row>
    <row r="8" spans="2:10" ht="33.75" customHeight="1" x14ac:dyDescent="0.4">
      <c r="B8" s="16">
        <f>IF(B7=EOMONTH(DATE($G$2,$I$2,1),0),"",IF(B7="","",B7+1))</f>
        <v>45751</v>
      </c>
      <c r="C8" s="1" t="str">
        <f t="shared" si="0"/>
        <v>金</v>
      </c>
      <c r="D8" s="23" t="s">
        <v>36</v>
      </c>
      <c r="E8" s="24"/>
      <c r="F8" s="24"/>
      <c r="G8" s="21"/>
      <c r="H8" s="21"/>
      <c r="I8" s="47"/>
      <c r="J8" s="21"/>
    </row>
    <row r="9" spans="2:10" ht="36" customHeight="1" x14ac:dyDescent="0.4">
      <c r="B9" s="9">
        <f t="shared" ref="B9:B35" si="1">IF(B8=EOMONTH(DATE($G$2,$I$2,1),0),"",IF(B8="","",B8+1))</f>
        <v>45752</v>
      </c>
      <c r="C9" s="8" t="str">
        <f t="shared" si="0"/>
        <v>土</v>
      </c>
      <c r="D9" s="25" t="s">
        <v>35</v>
      </c>
      <c r="E9" s="26"/>
      <c r="F9" s="27"/>
      <c r="G9" s="39" t="s">
        <v>33</v>
      </c>
      <c r="H9" s="27"/>
      <c r="I9" s="47"/>
      <c r="J9" s="21"/>
    </row>
    <row r="10" spans="2:10" x14ac:dyDescent="0.4">
      <c r="B10" s="14">
        <f t="shared" si="1"/>
        <v>45753</v>
      </c>
      <c r="C10" s="18" t="str">
        <f t="shared" si="0"/>
        <v>日</v>
      </c>
      <c r="D10" s="31" t="s">
        <v>35</v>
      </c>
      <c r="E10" s="32"/>
      <c r="F10" s="33"/>
      <c r="G10" s="31" t="s">
        <v>39</v>
      </c>
      <c r="H10" s="33"/>
      <c r="I10" s="41" t="s">
        <v>28</v>
      </c>
      <c r="J10" s="33"/>
    </row>
    <row r="11" spans="2:10" x14ac:dyDescent="0.4">
      <c r="B11" s="10">
        <f t="shared" si="1"/>
        <v>45754</v>
      </c>
      <c r="C11" s="7" t="str">
        <f t="shared" si="0"/>
        <v>月</v>
      </c>
      <c r="D11" s="34"/>
      <c r="E11" s="35"/>
      <c r="F11" s="36"/>
      <c r="G11" s="44"/>
      <c r="H11" s="44"/>
      <c r="I11" s="48"/>
      <c r="J11" s="49"/>
    </row>
    <row r="12" spans="2:10" ht="36" customHeight="1" x14ac:dyDescent="0.4">
      <c r="B12" s="16">
        <f t="shared" si="1"/>
        <v>45755</v>
      </c>
      <c r="C12" s="11" t="str">
        <f>TEXT(B12,"aaa")</f>
        <v>火</v>
      </c>
      <c r="D12" s="28" t="s">
        <v>35</v>
      </c>
      <c r="E12" s="29"/>
      <c r="F12" s="30"/>
      <c r="G12" s="37" t="s">
        <v>37</v>
      </c>
      <c r="H12" s="38"/>
      <c r="I12" s="50"/>
      <c r="J12" s="51"/>
    </row>
    <row r="13" spans="2:10" ht="33.75" customHeight="1" x14ac:dyDescent="0.4">
      <c r="B13" s="16">
        <f t="shared" si="1"/>
        <v>45756</v>
      </c>
      <c r="C13" s="11" t="str">
        <f t="shared" si="0"/>
        <v>水</v>
      </c>
      <c r="D13" s="28" t="s">
        <v>35</v>
      </c>
      <c r="E13" s="29"/>
      <c r="F13" s="30"/>
      <c r="G13" s="37" t="s">
        <v>38</v>
      </c>
      <c r="H13" s="38"/>
      <c r="I13" s="47"/>
      <c r="J13" s="21"/>
    </row>
    <row r="14" spans="2:10" x14ac:dyDescent="0.4">
      <c r="B14" s="2">
        <f t="shared" si="1"/>
        <v>45757</v>
      </c>
      <c r="C14" s="1" t="str">
        <f>TEXT(B14,"aaa")</f>
        <v>木</v>
      </c>
      <c r="D14" s="28" t="s">
        <v>34</v>
      </c>
      <c r="E14" s="29"/>
      <c r="F14" s="30"/>
      <c r="G14" s="21"/>
      <c r="H14" s="21"/>
      <c r="I14" s="21"/>
      <c r="J14" s="21"/>
    </row>
    <row r="15" spans="2:10" x14ac:dyDescent="0.4">
      <c r="B15" s="2">
        <f>IF(B14=EOMONTH(DATE($G$2,$I$2,1),0),"",IF(B14="","",B14+1))</f>
        <v>45758</v>
      </c>
      <c r="C15" s="12" t="str">
        <f t="shared" ref="C15:C35" si="2">TEXT(B15,"aaa")</f>
        <v>金</v>
      </c>
      <c r="D15" s="28" t="s">
        <v>26</v>
      </c>
      <c r="E15" s="29"/>
      <c r="F15" s="30"/>
      <c r="G15" s="37" t="s">
        <v>29</v>
      </c>
      <c r="H15" s="27"/>
      <c r="I15" s="21" t="s">
        <v>30</v>
      </c>
      <c r="J15" s="21"/>
    </row>
    <row r="16" spans="2:10" x14ac:dyDescent="0.4">
      <c r="B16" s="17">
        <f>IF(B15=EOMONTH(DATE($G$2,$I$2,1),0),"",IF(B15="","",B15+1))</f>
        <v>45759</v>
      </c>
      <c r="C16" s="8" t="str">
        <f>TEXT(B16,"aaa")</f>
        <v>土</v>
      </c>
      <c r="D16" s="25" t="s">
        <v>26</v>
      </c>
      <c r="E16" s="26"/>
      <c r="F16" s="27"/>
      <c r="G16" s="39" t="s">
        <v>27</v>
      </c>
      <c r="H16" s="27"/>
      <c r="I16" s="21"/>
      <c r="J16" s="21"/>
    </row>
    <row r="17" spans="2:10" x14ac:dyDescent="0.4">
      <c r="B17" s="19">
        <f t="shared" si="1"/>
        <v>45760</v>
      </c>
      <c r="C17" s="15" t="str">
        <f t="shared" si="2"/>
        <v>日</v>
      </c>
      <c r="D17" s="31" t="s">
        <v>26</v>
      </c>
      <c r="E17" s="32"/>
      <c r="F17" s="33"/>
      <c r="G17" s="41" t="s">
        <v>25</v>
      </c>
      <c r="H17" s="33"/>
      <c r="I17" s="45" t="s">
        <v>28</v>
      </c>
      <c r="J17" s="46"/>
    </row>
    <row r="18" spans="2:10" ht="17.45" customHeight="1" x14ac:dyDescent="0.4">
      <c r="B18" s="6">
        <f t="shared" si="1"/>
        <v>45761</v>
      </c>
      <c r="C18" s="13" t="str">
        <f>TEXT(B18,"aaa")</f>
        <v>月</v>
      </c>
      <c r="D18" s="34"/>
      <c r="E18" s="35"/>
      <c r="F18" s="36"/>
      <c r="G18" s="42"/>
      <c r="H18" s="43"/>
      <c r="I18" s="44"/>
      <c r="J18" s="44"/>
    </row>
    <row r="19" spans="2:10" ht="18.600000000000001" customHeight="1" x14ac:dyDescent="0.4">
      <c r="B19" s="5">
        <f t="shared" si="1"/>
        <v>45762</v>
      </c>
      <c r="C19" s="11" t="str">
        <f>TEXT(B19,"aaa")</f>
        <v>火</v>
      </c>
      <c r="D19" s="28" t="s">
        <v>24</v>
      </c>
      <c r="E19" s="29"/>
      <c r="F19" s="30"/>
      <c r="G19" s="37" t="s">
        <v>29</v>
      </c>
      <c r="H19" s="40"/>
      <c r="I19" s="21" t="s">
        <v>30</v>
      </c>
      <c r="J19" s="21"/>
    </row>
    <row r="20" spans="2:10" x14ac:dyDescent="0.4">
      <c r="B20" s="5">
        <f t="shared" si="1"/>
        <v>45763</v>
      </c>
      <c r="C20" s="11" t="str">
        <f t="shared" si="2"/>
        <v>水</v>
      </c>
      <c r="D20" s="28" t="s">
        <v>26</v>
      </c>
      <c r="E20" s="29"/>
      <c r="F20" s="30"/>
      <c r="G20" s="37" t="s">
        <v>29</v>
      </c>
      <c r="H20" s="40"/>
      <c r="I20" s="21" t="s">
        <v>30</v>
      </c>
      <c r="J20" s="21"/>
    </row>
    <row r="21" spans="2:10" x14ac:dyDescent="0.4">
      <c r="B21" s="5">
        <f t="shared" ref="B21" si="3">IF(B20=EOMONTH(DATE($G$2,$I$2,1),0),"",IF(B20="","",B20+1))</f>
        <v>45764</v>
      </c>
      <c r="C21" s="11" t="str">
        <f t="shared" si="2"/>
        <v>木</v>
      </c>
      <c r="D21" s="28" t="s">
        <v>26</v>
      </c>
      <c r="E21" s="29"/>
      <c r="F21" s="30"/>
      <c r="G21" s="37" t="s">
        <v>29</v>
      </c>
      <c r="H21" s="40"/>
      <c r="I21" s="21" t="s">
        <v>30</v>
      </c>
      <c r="J21" s="21"/>
    </row>
    <row r="22" spans="2:10" x14ac:dyDescent="0.4">
      <c r="B22" s="5">
        <f t="shared" si="1"/>
        <v>45765</v>
      </c>
      <c r="C22" s="11" t="str">
        <f t="shared" si="2"/>
        <v>金</v>
      </c>
      <c r="D22" s="28" t="s">
        <v>26</v>
      </c>
      <c r="E22" s="29"/>
      <c r="F22" s="30"/>
      <c r="G22" s="37" t="s">
        <v>29</v>
      </c>
      <c r="H22" s="40"/>
      <c r="I22" s="21" t="s">
        <v>30</v>
      </c>
      <c r="J22" s="21"/>
    </row>
    <row r="23" spans="2:10" x14ac:dyDescent="0.4">
      <c r="B23" s="17">
        <f t="shared" ref="B23" si="4">IF(B22=EOMONTH(DATE($G$2,$I$2,1),0),"",IF(B22="","",B22+1))</f>
        <v>45766</v>
      </c>
      <c r="C23" s="8" t="str">
        <f t="shared" si="2"/>
        <v>土</v>
      </c>
      <c r="D23" s="25" t="s">
        <v>26</v>
      </c>
      <c r="E23" s="26"/>
      <c r="F23" s="27"/>
      <c r="G23" s="39" t="s">
        <v>29</v>
      </c>
      <c r="H23" s="27"/>
      <c r="I23" s="21"/>
      <c r="J23" s="21"/>
    </row>
    <row r="24" spans="2:10" x14ac:dyDescent="0.4">
      <c r="B24" s="19">
        <f t="shared" ref="B24" si="5">IF(B23=EOMONTH(DATE($G$2,$I$2,1),0),"",IF(B23="","",B23+1))</f>
        <v>45767</v>
      </c>
      <c r="C24" s="15" t="str">
        <f>TEXT(B24,"aaa")</f>
        <v>日</v>
      </c>
      <c r="D24" s="31" t="s">
        <v>26</v>
      </c>
      <c r="E24" s="32"/>
      <c r="F24" s="33"/>
      <c r="G24" s="41" t="s">
        <v>25</v>
      </c>
      <c r="H24" s="33"/>
      <c r="I24" s="45" t="s">
        <v>28</v>
      </c>
      <c r="J24" s="46"/>
    </row>
    <row r="25" spans="2:10" x14ac:dyDescent="0.4">
      <c r="B25" s="6">
        <f t="shared" ref="B25:B28" si="6">IF(B24=EOMONTH(DATE($G$2,$I$2,1),0),"",IF(B24="","",B24+1))</f>
        <v>45768</v>
      </c>
      <c r="C25" s="13" t="str">
        <f t="shared" si="2"/>
        <v>月</v>
      </c>
      <c r="D25" s="34"/>
      <c r="E25" s="35"/>
      <c r="F25" s="36"/>
      <c r="G25" s="42"/>
      <c r="H25" s="43"/>
      <c r="I25" s="44"/>
      <c r="J25" s="44"/>
    </row>
    <row r="26" spans="2:10" x14ac:dyDescent="0.4">
      <c r="B26" s="5">
        <f t="shared" si="6"/>
        <v>45769</v>
      </c>
      <c r="C26" s="11" t="str">
        <f t="shared" si="2"/>
        <v>火</v>
      </c>
      <c r="D26" s="28" t="s">
        <v>26</v>
      </c>
      <c r="E26" s="29"/>
      <c r="F26" s="30"/>
      <c r="G26" s="37" t="s">
        <v>29</v>
      </c>
      <c r="H26" s="40"/>
      <c r="I26" s="21" t="s">
        <v>30</v>
      </c>
      <c r="J26" s="21"/>
    </row>
    <row r="27" spans="2:10" x14ac:dyDescent="0.4">
      <c r="B27" s="5">
        <f t="shared" si="6"/>
        <v>45770</v>
      </c>
      <c r="C27" s="11" t="str">
        <f t="shared" si="2"/>
        <v>水</v>
      </c>
      <c r="D27" s="28" t="s">
        <v>24</v>
      </c>
      <c r="E27" s="29"/>
      <c r="F27" s="30"/>
      <c r="G27" s="37" t="s">
        <v>29</v>
      </c>
      <c r="H27" s="40"/>
      <c r="I27" s="21" t="s">
        <v>30</v>
      </c>
      <c r="J27" s="21"/>
    </row>
    <row r="28" spans="2:10" x14ac:dyDescent="0.4">
      <c r="B28" s="5">
        <f t="shared" si="6"/>
        <v>45771</v>
      </c>
      <c r="C28" s="11" t="str">
        <f t="shared" si="2"/>
        <v>木</v>
      </c>
      <c r="D28" s="28" t="s">
        <v>24</v>
      </c>
      <c r="E28" s="29"/>
      <c r="F28" s="30"/>
      <c r="G28" s="37" t="s">
        <v>29</v>
      </c>
      <c r="H28" s="40"/>
      <c r="I28" s="21" t="s">
        <v>30</v>
      </c>
      <c r="J28" s="21"/>
    </row>
    <row r="29" spans="2:10" x14ac:dyDescent="0.4">
      <c r="B29" s="5">
        <f>IF(B28=EOMONTH(DATE($G$2,$I$2,1),0),"",IF(B28="","",B28+1))</f>
        <v>45772</v>
      </c>
      <c r="C29" s="11" t="str">
        <f t="shared" si="2"/>
        <v>金</v>
      </c>
      <c r="D29" s="28" t="s">
        <v>24</v>
      </c>
      <c r="E29" s="29"/>
      <c r="F29" s="30"/>
      <c r="G29" s="37" t="s">
        <v>29</v>
      </c>
      <c r="H29" s="40"/>
      <c r="I29" s="21" t="s">
        <v>30</v>
      </c>
      <c r="J29" s="21"/>
    </row>
    <row r="30" spans="2:10" x14ac:dyDescent="0.4">
      <c r="B30" s="17">
        <f t="shared" si="1"/>
        <v>45773</v>
      </c>
      <c r="C30" s="8" t="str">
        <f t="shared" si="2"/>
        <v>土</v>
      </c>
      <c r="D30" s="25" t="s">
        <v>24</v>
      </c>
      <c r="E30" s="26"/>
      <c r="F30" s="27"/>
      <c r="G30" s="39" t="s">
        <v>29</v>
      </c>
      <c r="H30" s="27"/>
      <c r="I30" s="21"/>
      <c r="J30" s="21"/>
    </row>
    <row r="31" spans="2:10" x14ac:dyDescent="0.4">
      <c r="B31" s="19">
        <f t="shared" si="1"/>
        <v>45774</v>
      </c>
      <c r="C31" s="15" t="str">
        <f t="shared" si="2"/>
        <v>日</v>
      </c>
      <c r="D31" s="31" t="s">
        <v>34</v>
      </c>
      <c r="E31" s="32"/>
      <c r="F31" s="33"/>
      <c r="G31" s="41"/>
      <c r="H31" s="33"/>
      <c r="I31" s="52"/>
      <c r="J31" s="52"/>
    </row>
    <row r="32" spans="2:10" x14ac:dyDescent="0.4">
      <c r="B32" s="6">
        <f t="shared" si="1"/>
        <v>45775</v>
      </c>
      <c r="C32" s="13" t="str">
        <f t="shared" si="2"/>
        <v>月</v>
      </c>
      <c r="D32" s="34"/>
      <c r="E32" s="35"/>
      <c r="F32" s="36"/>
      <c r="G32" s="42"/>
      <c r="H32" s="43"/>
      <c r="I32" s="44"/>
      <c r="J32" s="44"/>
    </row>
    <row r="33" spans="2:10" x14ac:dyDescent="0.4">
      <c r="B33" s="5">
        <f t="shared" si="1"/>
        <v>45776</v>
      </c>
      <c r="C33" s="11" t="str">
        <f t="shared" si="2"/>
        <v>火</v>
      </c>
      <c r="D33" s="28" t="s">
        <v>24</v>
      </c>
      <c r="E33" s="29"/>
      <c r="F33" s="30"/>
      <c r="G33" s="37" t="s">
        <v>29</v>
      </c>
      <c r="H33" s="40"/>
      <c r="I33" s="21" t="s">
        <v>30</v>
      </c>
      <c r="J33" s="21"/>
    </row>
    <row r="34" spans="2:10" x14ac:dyDescent="0.4">
      <c r="B34" s="5">
        <f t="shared" si="1"/>
        <v>45777</v>
      </c>
      <c r="C34" s="11" t="str">
        <f t="shared" si="2"/>
        <v>水</v>
      </c>
      <c r="D34" s="28" t="s">
        <v>31</v>
      </c>
      <c r="E34" s="29"/>
      <c r="F34" s="30"/>
      <c r="G34" s="37"/>
      <c r="H34" s="40"/>
      <c r="I34" s="21"/>
      <c r="J34" s="21"/>
    </row>
    <row r="35" spans="2:10" x14ac:dyDescent="0.4">
      <c r="B35" s="6" t="str">
        <f t="shared" si="1"/>
        <v/>
      </c>
      <c r="C35" s="7" t="str">
        <f t="shared" si="2"/>
        <v/>
      </c>
      <c r="D35" s="44"/>
      <c r="E35" s="44"/>
      <c r="F35" s="44"/>
      <c r="G35" s="44"/>
      <c r="H35" s="44"/>
      <c r="I35" s="44"/>
      <c r="J35" s="44"/>
    </row>
  </sheetData>
  <mergeCells count="101">
    <mergeCell ref="I5:J5"/>
    <mergeCell ref="I6:J6"/>
    <mergeCell ref="I7:J7"/>
    <mergeCell ref="I32:J32"/>
    <mergeCell ref="I33:J33"/>
    <mergeCell ref="D34:F34"/>
    <mergeCell ref="D35:F35"/>
    <mergeCell ref="G34:H34"/>
    <mergeCell ref="G35:H35"/>
    <mergeCell ref="I34:J34"/>
    <mergeCell ref="I35:J35"/>
    <mergeCell ref="I26:J26"/>
    <mergeCell ref="I27:J27"/>
    <mergeCell ref="I28:J28"/>
    <mergeCell ref="I29:J29"/>
    <mergeCell ref="I30:J30"/>
    <mergeCell ref="I31:J31"/>
    <mergeCell ref="I20:J20"/>
    <mergeCell ref="I21:J21"/>
    <mergeCell ref="I22:J22"/>
    <mergeCell ref="I23:J23"/>
    <mergeCell ref="I24:J24"/>
    <mergeCell ref="I25:J25"/>
    <mergeCell ref="I14:J14"/>
    <mergeCell ref="I15:J15"/>
    <mergeCell ref="I16:J16"/>
    <mergeCell ref="I17:J17"/>
    <mergeCell ref="I18:J18"/>
    <mergeCell ref="I19:J19"/>
    <mergeCell ref="I8:J8"/>
    <mergeCell ref="I9:J9"/>
    <mergeCell ref="I10:J10"/>
    <mergeCell ref="I11:J11"/>
    <mergeCell ref="I12:J12"/>
    <mergeCell ref="I13:J13"/>
    <mergeCell ref="I2:I3"/>
    <mergeCell ref="J2:J3"/>
    <mergeCell ref="I4:J4"/>
    <mergeCell ref="G28:H28"/>
    <mergeCell ref="G29:H29"/>
    <mergeCell ref="G30:H30"/>
    <mergeCell ref="G31:H31"/>
    <mergeCell ref="G32:H32"/>
    <mergeCell ref="G33:H33"/>
    <mergeCell ref="G22:H22"/>
    <mergeCell ref="G23:H23"/>
    <mergeCell ref="G24:H24"/>
    <mergeCell ref="G25:H25"/>
    <mergeCell ref="G26:H26"/>
    <mergeCell ref="G27:H27"/>
    <mergeCell ref="G16:H16"/>
    <mergeCell ref="G17:H17"/>
    <mergeCell ref="G18:H18"/>
    <mergeCell ref="G19:H19"/>
    <mergeCell ref="G20:H20"/>
    <mergeCell ref="G21:H21"/>
    <mergeCell ref="G10:H10"/>
    <mergeCell ref="G11:H11"/>
    <mergeCell ref="G12:H12"/>
    <mergeCell ref="D30:F30"/>
    <mergeCell ref="D31:F31"/>
    <mergeCell ref="D32:F32"/>
    <mergeCell ref="D33:F33"/>
    <mergeCell ref="G4:H4"/>
    <mergeCell ref="G5:H5"/>
    <mergeCell ref="G6:H6"/>
    <mergeCell ref="G7:H7"/>
    <mergeCell ref="G8:H8"/>
    <mergeCell ref="G9:H9"/>
    <mergeCell ref="D24:F24"/>
    <mergeCell ref="D25:F25"/>
    <mergeCell ref="D26:F26"/>
    <mergeCell ref="D27:F27"/>
    <mergeCell ref="D28:F28"/>
    <mergeCell ref="D29:F29"/>
    <mergeCell ref="D18:F18"/>
    <mergeCell ref="D19:F19"/>
    <mergeCell ref="D20:F20"/>
    <mergeCell ref="D21:F21"/>
    <mergeCell ref="D22:F22"/>
    <mergeCell ref="B2:F3"/>
    <mergeCell ref="G2:G3"/>
    <mergeCell ref="H2:H3"/>
    <mergeCell ref="D4:F4"/>
    <mergeCell ref="D5:F5"/>
    <mergeCell ref="D23:F23"/>
    <mergeCell ref="D12:F12"/>
    <mergeCell ref="D13:F13"/>
    <mergeCell ref="D14:F14"/>
    <mergeCell ref="D15:F15"/>
    <mergeCell ref="D16:F16"/>
    <mergeCell ref="D17:F17"/>
    <mergeCell ref="D6:F6"/>
    <mergeCell ref="D7:F7"/>
    <mergeCell ref="D8:F8"/>
    <mergeCell ref="D9:F9"/>
    <mergeCell ref="D10:F10"/>
    <mergeCell ref="D11:F11"/>
    <mergeCell ref="G13:H13"/>
    <mergeCell ref="G14:H14"/>
    <mergeCell ref="G15:H15"/>
  </mergeCells>
  <phoneticPr fontId="1"/>
  <conditionalFormatting sqref="B9:B14">
    <cfRule type="timePeriod" dxfId="7" priority="5" timePeriod="lastMonth">
      <formula>AND(MONTH(B9)=MONTH(EDATE(TODAY(),0-1)),YEAR(B9)=YEAR(EDATE(TODAY(),0-1)))</formula>
    </cfRule>
  </conditionalFormatting>
  <conditionalFormatting sqref="C5:C8 C35">
    <cfRule type="expression" dxfId="4" priority="10">
      <formula>TEXT(B5,"aaa")="日"</formula>
    </cfRule>
    <cfRule type="expression" dxfId="3" priority="11">
      <formula>TEXT(B5,"aaa")="土"</formula>
    </cfRule>
  </conditionalFormatting>
  <pageMargins left="0.25" right="0.25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2E52248E-DDA3-4C54-8DC2-E2FB2789FE0E}">
            <xm:f>OR(TEXT($B5,"aaa")="土",TEXT($B5,"aaa")="日",COUNTIF(Sheet2!$B:$B,$B5)&gt;0)</xm:f>
            <x14:dxf>
              <fill>
                <patternFill>
                  <bgColor theme="2"/>
                </patternFill>
              </fill>
            </x14:dxf>
          </x14:cfRule>
          <xm:sqref>B5:J8 G11:H11 G14:J14 I15:J15 I18:J22 I25:J29 I32:J34 B35:J35</xm:sqref>
        </x14:conditionalFormatting>
        <x14:conditionalFormatting xmlns:xm="http://schemas.microsoft.com/office/excel/2006/main">
          <x14:cfRule type="expression" priority="8" id="{73F1E880-A5A5-4DA6-99A5-16A76DA9AC5E}">
            <xm:f>COUNTIF(Sheet2!$B:$B,$B5)&gt;0</xm:f>
            <x14:dxf>
              <font>
                <color rgb="FFFF0000"/>
              </font>
            </x14:dxf>
          </x14:cfRule>
          <xm:sqref>C5:C8 C35</xm:sqref>
        </x14:conditionalFormatting>
        <x14:conditionalFormatting xmlns:xm="http://schemas.microsoft.com/office/excel/2006/main">
          <x14:cfRule type="expression" priority="6" id="{C488E845-E29E-43F7-817E-962F9D116854}">
            <xm:f>OR(TEXT($B5,"aaa")="土",TEXT($B5,"aaa")="日",COUNTIF(Sheet2!$B:$B,$B5)&gt;0)</xm:f>
            <x14:dxf>
              <font>
                <color rgb="FFFF0000"/>
              </font>
            </x14:dxf>
          </x14:cfRule>
          <xm:sqref>G5:H8 G11:H11 G14:H14 G35:H35</xm:sqref>
        </x14:conditionalFormatting>
        <x14:conditionalFormatting xmlns:xm="http://schemas.microsoft.com/office/excel/2006/main">
          <x14:cfRule type="expression" priority="3" id="{E7BF8D79-14E2-4D2C-86C7-00148B4E469D}">
            <xm:f>OR(TEXT($B9,"aaa")="土",TEXT($B9,"aaa")="日",COUNTIF(Sheet2!$B:$B,$B9)&gt;0)</xm:f>
            <x14:dxf>
              <fill>
                <patternFill>
                  <bgColor theme="2"/>
                </patternFill>
              </fill>
            </x14:dxf>
          </x14:cfRule>
          <xm:sqref>I9:J9</xm:sqref>
        </x14:conditionalFormatting>
        <x14:conditionalFormatting xmlns:xm="http://schemas.microsoft.com/office/excel/2006/main">
          <x14:cfRule type="expression" priority="1" id="{F174A92B-A0E3-4BDF-A6BF-D3D60E204539}">
            <xm:f>OR(TEXT($B12,"aaa")="土",TEXT($B12,"aaa")="日",COUNTIF(Sheet2!$B:$B,$B12)&gt;0)</xm:f>
            <x14:dxf>
              <fill>
                <patternFill>
                  <bgColor theme="2"/>
                </patternFill>
              </fill>
            </x14:dxf>
          </x14:cfRule>
          <xm:sqref>I12:J13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8A201-9792-4177-8209-E988588AE697}">
  <dimension ref="A2:B17"/>
  <sheetViews>
    <sheetView workbookViewId="0">
      <selection activeCell="D3" sqref="D3"/>
    </sheetView>
  </sheetViews>
  <sheetFormatPr defaultColWidth="8.875" defaultRowHeight="18.75" x14ac:dyDescent="0.4"/>
  <cols>
    <col min="1" max="1" width="15.125" customWidth="1"/>
  </cols>
  <sheetData>
    <row r="2" spans="1:2" x14ac:dyDescent="0.4">
      <c r="A2" t="s">
        <v>8</v>
      </c>
      <c r="B2" s="3">
        <v>44562</v>
      </c>
    </row>
    <row r="3" spans="1:2" x14ac:dyDescent="0.4">
      <c r="A3" t="s">
        <v>9</v>
      </c>
      <c r="B3" s="3">
        <v>44571</v>
      </c>
    </row>
    <row r="4" spans="1:2" x14ac:dyDescent="0.4">
      <c r="A4" t="s">
        <v>10</v>
      </c>
      <c r="B4" s="3">
        <v>44603</v>
      </c>
    </row>
    <row r="5" spans="1:2" x14ac:dyDescent="0.4">
      <c r="A5" t="s">
        <v>11</v>
      </c>
      <c r="B5" s="3">
        <v>44615</v>
      </c>
    </row>
    <row r="6" spans="1:2" x14ac:dyDescent="0.4">
      <c r="A6" t="s">
        <v>12</v>
      </c>
      <c r="B6" s="3">
        <v>44641</v>
      </c>
    </row>
    <row r="7" spans="1:2" x14ac:dyDescent="0.4">
      <c r="A7" t="s">
        <v>13</v>
      </c>
      <c r="B7" s="3">
        <v>44680</v>
      </c>
    </row>
    <row r="8" spans="1:2" x14ac:dyDescent="0.4">
      <c r="A8" t="s">
        <v>14</v>
      </c>
      <c r="B8" s="3">
        <v>44684</v>
      </c>
    </row>
    <row r="9" spans="1:2" x14ac:dyDescent="0.4">
      <c r="A9" t="s">
        <v>15</v>
      </c>
      <c r="B9" s="3">
        <v>44685</v>
      </c>
    </row>
    <row r="10" spans="1:2" x14ac:dyDescent="0.4">
      <c r="A10" t="s">
        <v>16</v>
      </c>
      <c r="B10" s="3">
        <v>44686</v>
      </c>
    </row>
    <row r="11" spans="1:2" x14ac:dyDescent="0.4">
      <c r="A11" t="s">
        <v>17</v>
      </c>
      <c r="B11" s="3">
        <v>44760</v>
      </c>
    </row>
    <row r="12" spans="1:2" x14ac:dyDescent="0.4">
      <c r="A12" t="s">
        <v>18</v>
      </c>
      <c r="B12" s="3">
        <v>44784</v>
      </c>
    </row>
    <row r="13" spans="1:2" x14ac:dyDescent="0.4">
      <c r="A13" t="s">
        <v>19</v>
      </c>
      <c r="B13" s="3">
        <v>44823</v>
      </c>
    </row>
    <row r="14" spans="1:2" x14ac:dyDescent="0.4">
      <c r="A14" t="s">
        <v>20</v>
      </c>
      <c r="B14" s="3">
        <v>44827</v>
      </c>
    </row>
    <row r="15" spans="1:2" x14ac:dyDescent="0.4">
      <c r="A15" t="s">
        <v>21</v>
      </c>
      <c r="B15" s="3">
        <v>44844</v>
      </c>
    </row>
    <row r="16" spans="1:2" x14ac:dyDescent="0.4">
      <c r="A16" t="s">
        <v>22</v>
      </c>
      <c r="B16" s="3">
        <v>44868</v>
      </c>
    </row>
    <row r="17" spans="1:2" x14ac:dyDescent="0.4">
      <c r="A17" t="s">
        <v>23</v>
      </c>
      <c r="B17" s="3">
        <v>44888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7F218EDB3F37C448DDD00CC86549BCA" ma:contentTypeVersion="10" ma:contentTypeDescription="新しいドキュメントを作成します。" ma:contentTypeScope="" ma:versionID="90ec79a3a256bc397cca6288308254dd">
  <xsd:schema xmlns:xsd="http://www.w3.org/2001/XMLSchema" xmlns:xs="http://www.w3.org/2001/XMLSchema" xmlns:p="http://schemas.microsoft.com/office/2006/metadata/properties" xmlns:ns3="44997695-49a0-4cd8-9a88-746fbf828f37" targetNamespace="http://schemas.microsoft.com/office/2006/metadata/properties" ma:root="true" ma:fieldsID="77146f2dc90f0c4974709f387b6bf7a1" ns3:_="">
    <xsd:import namespace="44997695-49a0-4cd8-9a88-746fbf828f3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97695-49a0-4cd8-9a88-746fbf828f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6AF257-9E89-445E-99A8-F80A2F4CA8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DA888D-D63A-4E19-8642-ABF99CA204BC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44997695-49a0-4cd8-9a88-746fbf828f37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C12D636-77F0-49CB-8C74-15086CB657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997695-49a0-4cd8-9a88-746fbf828f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Super-User</dc:creator>
  <cp:lastModifiedBy>kotaro hara</cp:lastModifiedBy>
  <cp:lastPrinted>2024-12-06T06:27:31Z</cp:lastPrinted>
  <dcterms:created xsi:type="dcterms:W3CDTF">2022-05-07T08:58:08Z</dcterms:created>
  <dcterms:modified xsi:type="dcterms:W3CDTF">2025-03-20T13:30:45Z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0x010100F7F218EDB3F37C448DDD00CC86549BCA</vt:lpwstr>
  </property>
</Properties>
</file>