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ak\Downloads\"/>
    </mc:Choice>
  </mc:AlternateContent>
  <xr:revisionPtr revIDLastSave="0" documentId="13_ncr:1_{72D6BABD-96C3-4F2F-9624-28713DE62732}" xr6:coauthVersionLast="47" xr6:coauthVersionMax="47" xr10:uidLastSave="{00000000-0000-0000-0000-000000000000}"/>
  <bookViews>
    <workbookView xWindow="-120" yWindow="-120" windowWidth="23280" windowHeight="14880" xr2:uid="{32E8050D-D4D1-402C-9228-F5A8D7232C1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B5" i="1"/>
  <c r="B6" i="1" s="1"/>
  <c r="C6" i="1" l="1"/>
  <c r="B7" i="1"/>
  <c r="C7" i="1" l="1"/>
  <c r="B8" i="1"/>
  <c r="B9" i="1" l="1"/>
  <c r="C8" i="1"/>
  <c r="B10" i="1" l="1"/>
  <c r="C9" i="1"/>
  <c r="B11" i="1" l="1"/>
  <c r="C10" i="1"/>
  <c r="B12" i="1" l="1"/>
  <c r="C11" i="1"/>
  <c r="B13" i="1" l="1"/>
  <c r="C12" i="1"/>
  <c r="B14" i="1" l="1"/>
  <c r="C13" i="1"/>
  <c r="B15" i="1" l="1"/>
  <c r="C14" i="1"/>
  <c r="B16" i="1" l="1"/>
  <c r="C15" i="1"/>
  <c r="B17" i="1" l="1"/>
  <c r="C16" i="1"/>
  <c r="B18" i="1" l="1"/>
  <c r="C17" i="1"/>
  <c r="B19" i="1" l="1"/>
  <c r="C18" i="1"/>
  <c r="B20" i="1" l="1"/>
  <c r="C19" i="1"/>
  <c r="B21" i="1" l="1"/>
  <c r="C20" i="1"/>
  <c r="B22" i="1" l="1"/>
  <c r="C21" i="1"/>
  <c r="B23" i="1" l="1"/>
  <c r="C22" i="1"/>
  <c r="B24" i="1" l="1"/>
  <c r="C23" i="1"/>
  <c r="B25" i="1" l="1"/>
  <c r="C24" i="1"/>
  <c r="B26" i="1" l="1"/>
  <c r="C25" i="1"/>
  <c r="B27" i="1" l="1"/>
  <c r="C26" i="1"/>
  <c r="B28" i="1" l="1"/>
  <c r="C27" i="1"/>
  <c r="B29" i="1" l="1"/>
  <c r="C28" i="1"/>
  <c r="B30" i="1" l="1"/>
  <c r="C29" i="1"/>
  <c r="B31" i="1" l="1"/>
  <c r="C30" i="1"/>
  <c r="B32" i="1" l="1"/>
  <c r="C31" i="1"/>
  <c r="B33" i="1" l="1"/>
  <c r="C32" i="1"/>
  <c r="B34" i="1" l="1"/>
  <c r="C33" i="1"/>
  <c r="C34" i="1" l="1"/>
  <c r="B35" i="1"/>
  <c r="C35" i="1" s="1"/>
</calcChain>
</file>

<file path=xl/sharedStrings.xml><?xml version="1.0" encoding="utf-8"?>
<sst xmlns="http://schemas.openxmlformats.org/spreadsheetml/2006/main" count="79" uniqueCount="44">
  <si>
    <t>國學院大學体育連合会剣道部活動予定表</t>
    <rPh sb="0" eb="10">
      <t>コクガクインダイガクタイイクレンゴウカイ</t>
    </rPh>
    <rPh sb="10" eb="13">
      <t>ケンドウブ</t>
    </rPh>
    <rPh sb="13" eb="18">
      <t>カツドウヨテイヒョウ</t>
    </rPh>
    <phoneticPr fontId="1"/>
  </si>
  <si>
    <t>曜日</t>
    <rPh sb="0" eb="2">
      <t>ヨウビ</t>
    </rPh>
    <phoneticPr fontId="1"/>
  </si>
  <si>
    <t>場所</t>
    <rPh sb="0" eb="2">
      <t>バショ</t>
    </rPh>
    <phoneticPr fontId="1"/>
  </si>
  <si>
    <t>時間</t>
    <rPh sb="0" eb="2">
      <t>ジカン</t>
    </rPh>
    <phoneticPr fontId="1"/>
  </si>
  <si>
    <t>内容</t>
    <rPh sb="0" eb="2">
      <t>ナイヨウ</t>
    </rPh>
    <phoneticPr fontId="1"/>
  </si>
  <si>
    <t>日付</t>
    <rPh sb="0" eb="2">
      <t>ヒヅケ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</si>
  <si>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</si>
  <si>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</si>
  <si>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元日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</si>
  <si>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</si>
  <si>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</si>
  <si>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</si>
  <si>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</si>
  <si>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</si>
  <si>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</si>
  <si>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</si>
  <si>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</si>
  <si>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</si>
  <si>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</si>
  <si>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</si>
  <si>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</si>
  <si>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</si>
  <si>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</si>
  <si>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</si>
  <si>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渋谷アリーナ</t>
    <rPh sb="0" eb="2">
      <t>シブヤ</t>
    </rPh>
    <phoneticPr fontId="1"/>
  </si>
  <si>
    <t>渋谷アリーナ</t>
    <rPh sb="0" eb="1">
      <t>シブヤ</t>
    </rPh>
    <phoneticPr fontId="1"/>
  </si>
  <si>
    <t>12:00~15:00</t>
    <phoneticPr fontId="1"/>
  </si>
  <si>
    <t>夏季合宿</t>
    <rPh sb="0" eb="4">
      <t>カキガs</t>
    </rPh>
    <phoneticPr fontId="1"/>
  </si>
  <si>
    <t>施設使用不可</t>
    <rPh sb="0" eb="6">
      <t>シセテゥ</t>
    </rPh>
    <phoneticPr fontId="1"/>
  </si>
  <si>
    <t>施設使用不可</t>
    <rPh sb="0" eb="1">
      <t>シセテゥ</t>
    </rPh>
    <phoneticPr fontId="1"/>
  </si>
  <si>
    <t>自主稽古</t>
    <rPh sb="0" eb="4">
      <t>ジセィウ</t>
    </rPh>
    <phoneticPr fontId="1"/>
  </si>
  <si>
    <t>渋谷アリーナ</t>
    <rPh sb="0" eb="2">
      <t>シブヤア</t>
    </rPh>
    <phoneticPr fontId="1"/>
  </si>
  <si>
    <t>世田谷六大学学生剣道大会
於：世田谷区総合体育館</t>
    <rPh sb="0" eb="3">
      <t>セタガヤ</t>
    </rPh>
    <rPh sb="3" eb="6">
      <t>ロクダイ</t>
    </rPh>
    <rPh sb="6" eb="8">
      <t>ガクセイ</t>
    </rPh>
    <rPh sb="8" eb="12">
      <t>ケn</t>
    </rPh>
    <rPh sb="15" eb="21">
      <t>セタガヤ</t>
    </rPh>
    <rPh sb="21" eb="24">
      <t>タイイク</t>
    </rPh>
    <phoneticPr fontId="1"/>
  </si>
  <si>
    <t>9:30~12:00</t>
    <phoneticPr fontId="1"/>
  </si>
  <si>
    <t>渋谷アリーナ</t>
    <phoneticPr fontId="1"/>
  </si>
  <si>
    <t>施設使用不可</t>
    <rPh sb="0" eb="6">
      <t>シセツシヨウフカ</t>
    </rPh>
    <phoneticPr fontId="1"/>
  </si>
  <si>
    <t>9:30~12:00</t>
  </si>
  <si>
    <t>稽古再開</t>
    <rPh sb="0" eb="2">
      <t>ケイコ</t>
    </rPh>
    <rPh sb="2" eb="4">
      <t>サイカイ</t>
    </rPh>
    <phoneticPr fontId="1"/>
  </si>
  <si>
    <t>渋谷アリーナ
立教大学練習試合（男女）
於：國學院大學</t>
    <rPh sb="0" eb="1">
      <t>シブヤ</t>
    </rPh>
    <rPh sb="7" eb="11">
      <t>リッキョウダイガク</t>
    </rPh>
    <rPh sb="11" eb="15">
      <t>レンシュウシアイ</t>
    </rPh>
    <rPh sb="16" eb="18">
      <t>ダンジョ</t>
    </rPh>
    <rPh sb="20" eb="21">
      <t>オ</t>
    </rPh>
    <rPh sb="22" eb="27">
      <t>コクガクインダイガク</t>
    </rPh>
    <phoneticPr fontId="1"/>
  </si>
  <si>
    <t>渋谷アリーナ（男子）
多目的床（女子）
東京学芸大学練習試合（女子）
於：國學院大學</t>
    <rPh sb="7" eb="9">
      <t>ダンシ</t>
    </rPh>
    <rPh sb="11" eb="15">
      <t>タモクテキユカ</t>
    </rPh>
    <rPh sb="16" eb="18">
      <t>ジョシ</t>
    </rPh>
    <rPh sb="20" eb="26">
      <t>トウキョウガクゲイダイガク</t>
    </rPh>
    <rPh sb="26" eb="30">
      <t>レンシュウシアイ</t>
    </rPh>
    <rPh sb="31" eb="33">
      <t>ジョシ</t>
    </rPh>
    <phoneticPr fontId="1"/>
  </si>
  <si>
    <t>渋谷アリーナ
東北学院大学練習試合（予定）
於：國學院大學</t>
    <rPh sb="0" eb="2">
      <t>シブヤ</t>
    </rPh>
    <rPh sb="7" eb="11">
      <t>トウホクガクイン</t>
    </rPh>
    <rPh sb="11" eb="13">
      <t>ダイガク</t>
    </rPh>
    <rPh sb="13" eb="17">
      <t>レンシュウジアイ</t>
    </rPh>
    <rPh sb="18" eb="20">
      <t>ヨテイ</t>
    </rPh>
    <phoneticPr fontId="1"/>
  </si>
  <si>
    <t>渋谷アリーナ
東京大学練習試合
於：國學院大學</t>
    <rPh sb="0" eb="2">
      <t>シブヤ</t>
    </rPh>
    <rPh sb="7" eb="11">
      <t>トウキョウダイガク</t>
    </rPh>
    <rPh sb="11" eb="15">
      <t>レンシュウジアイ</t>
    </rPh>
    <phoneticPr fontId="1"/>
  </si>
  <si>
    <t xml:space="preserve">渋谷アリーナ
三菱商事グループ練習試合（男子）
</t>
    <rPh sb="0" eb="1">
      <t>シブヤ</t>
    </rPh>
    <rPh sb="7" eb="9">
      <t>ミツビシ</t>
    </rPh>
    <rPh sb="9" eb="11">
      <t>ショウジ</t>
    </rPh>
    <rPh sb="15" eb="17">
      <t>レンシュウ</t>
    </rPh>
    <rPh sb="17" eb="19">
      <t>ジアイ</t>
    </rPh>
    <rPh sb="20" eb="22">
      <t>ダンシ</t>
    </rPh>
    <phoneticPr fontId="1"/>
  </si>
  <si>
    <t>渋谷アリーナ
埼玉国スポメンバー練習試合(男女)
於：國學院大學</t>
    <rPh sb="0" eb="2">
      <t>シブヤ</t>
    </rPh>
    <rPh sb="7" eb="9">
      <t>サイタマ</t>
    </rPh>
    <rPh sb="9" eb="10">
      <t>コク</t>
    </rPh>
    <rPh sb="16" eb="20">
      <t>レンシュウジアイ</t>
    </rPh>
    <rPh sb="21" eb="23">
      <t>ダンジョ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</si>
</sst>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rgb="FF0070C0"/>
      <name val="游ゴシック (本文)"/>
      <family val="3"/>
      <charset val="128"/>
    </font>
    <font>
      <sz val="11"/>
      <color rgb="FFFF0000"/>
      <name val="游ゴシック (本文)"/>
      <family val="3"/>
      <charset val="128"/>
    </font>
    <font>
      <sz val="11"/>
      <color rgb="FF0070C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5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標準" xfId="0" builtinId="0"/>
  </cellStyles>
  <dxfs count="5">
    <dxf>
      <font>
        <color rgb="FFFF0000"/>
      </font>
    </dxf>
    <dxf>
      <font>
        <color theme="4"/>
      </font>
    </dxf>
    <dxf>
      <font>
        <color rgb="FFFF0000"/>
      </font>
    </dxf>
    <dxf>
      <font>
        <color rgb="FFFF0000"/>
      </font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8A664-E42C-4727-8890-AC578CC4C9D9}">
  <dimension ref="B2:N35"/>
  <sheetViews>
    <sheetView tabSelected="1" topLeftCell="A6" zoomScale="179" zoomScaleNormal="100" workbookViewId="0">
      <selection activeCell="G26" sqref="G26:H26"/>
    </sheetView>
  </sheetViews>
  <sheetFormatPr defaultColWidth="8.875" defaultRowHeight="18.75"/>
  <cols>
    <col min="2" max="2" width="6.125" customWidth="1"/>
    <col min="3" max="3" width="7" customWidth="1"/>
    <col min="7" max="7" width="10.875" customWidth="1"/>
    <col min="8" max="8" width="5.625" customWidth="1"/>
    <col min="9" max="9" width="13.625" customWidth="1"/>
    <col min="10" max="10" width="3.5" customWidth="1"/>
  </cols>
  <sheetData>
    <row r="2" spans="2:14" ht="18.75" customHeight="1">
      <c r="B2" s="16" t="s">
        <v>0</v>
      </c>
      <c r="C2" s="16"/>
      <c r="D2" s="16"/>
      <c r="E2" s="16"/>
      <c r="F2" s="16"/>
      <c r="G2" s="16">
        <v>2025</v>
      </c>
      <c r="H2" s="17" t="s">
        <v>7</v>
      </c>
      <c r="I2" s="18">
        <v>8</v>
      </c>
      <c r="J2" s="17" t="s">
        <v>6</v>
      </c>
    </row>
    <row r="3" spans="2:14" ht="18.75" customHeight="1">
      <c r="B3" s="16"/>
      <c r="C3" s="16"/>
      <c r="D3" s="16"/>
      <c r="E3" s="16"/>
      <c r="F3" s="16"/>
      <c r="G3" s="16"/>
      <c r="H3" s="17"/>
      <c r="I3" s="18"/>
      <c r="J3" s="17"/>
    </row>
    <row r="4" spans="2:14">
      <c r="B4" s="4" t="s">
        <v>5</v>
      </c>
      <c r="C4" s="4" t="s">
        <v>1</v>
      </c>
      <c r="D4" s="18" t="s">
        <v>2</v>
      </c>
      <c r="E4" s="18"/>
      <c r="F4" s="18"/>
      <c r="G4" s="18" t="s">
        <v>3</v>
      </c>
      <c r="H4" s="18"/>
      <c r="I4" s="18" t="s">
        <v>4</v>
      </c>
      <c r="J4" s="18"/>
    </row>
    <row r="5" spans="2:14">
      <c r="B5" s="5">
        <f>DATE($G$2,$I$2,1)</f>
        <v>45870</v>
      </c>
      <c r="C5" s="6" t="str">
        <f>TEXT(B5,"aaa")</f>
        <v>金</v>
      </c>
      <c r="D5" s="19" t="s">
        <v>29</v>
      </c>
      <c r="E5" s="19"/>
      <c r="F5" s="19"/>
      <c r="G5" s="19"/>
      <c r="H5" s="19"/>
      <c r="I5" s="19"/>
      <c r="J5" s="19"/>
    </row>
    <row r="6" spans="2:14">
      <c r="B6" s="7">
        <f>IF(B5=EOMONTH(DATE($G$2,$I$2,1),0),"",IF(B5="","",B5+1))</f>
        <v>45871</v>
      </c>
      <c r="C6" s="8" t="str">
        <f t="shared" ref="C6:C35" si="0">TEXT(B6,"aaa")</f>
        <v>土</v>
      </c>
      <c r="D6" s="19"/>
      <c r="E6" s="19"/>
      <c r="F6" s="19"/>
      <c r="G6" s="19"/>
      <c r="H6" s="19"/>
      <c r="I6" s="19"/>
      <c r="J6" s="19"/>
    </row>
    <row r="7" spans="2:14">
      <c r="B7" s="12">
        <f t="shared" ref="B7:B33" si="1">IF(B6=EOMONTH(DATE($G$2,$I$2,1),0),"",IF(B6="","",B6+1))</f>
        <v>45872</v>
      </c>
      <c r="C7" s="13" t="str">
        <f t="shared" si="0"/>
        <v>日</v>
      </c>
      <c r="D7" s="22" t="s">
        <v>24</v>
      </c>
      <c r="E7" s="22"/>
      <c r="F7" s="22"/>
      <c r="G7" s="24" t="s">
        <v>33</v>
      </c>
      <c r="H7" s="22"/>
      <c r="I7" s="24" t="s">
        <v>30</v>
      </c>
      <c r="J7" s="22"/>
    </row>
    <row r="8" spans="2:14">
      <c r="B8" s="2">
        <f t="shared" si="1"/>
        <v>45873</v>
      </c>
      <c r="C8" s="1" t="str">
        <f t="shared" si="0"/>
        <v>月</v>
      </c>
      <c r="D8" s="17" t="s">
        <v>27</v>
      </c>
      <c r="E8" s="17"/>
      <c r="F8" s="17"/>
      <c r="G8" s="17"/>
      <c r="H8" s="17"/>
      <c r="I8" s="17"/>
      <c r="J8" s="17"/>
    </row>
    <row r="9" spans="2:14">
      <c r="B9" s="2">
        <f t="shared" si="1"/>
        <v>45874</v>
      </c>
      <c r="C9" s="1" t="str">
        <f t="shared" si="0"/>
        <v>火</v>
      </c>
      <c r="D9" s="17" t="s">
        <v>27</v>
      </c>
      <c r="E9" s="17"/>
      <c r="F9" s="17"/>
      <c r="G9" s="17"/>
      <c r="H9" s="17"/>
      <c r="I9" s="17"/>
      <c r="J9" s="17"/>
    </row>
    <row r="10" spans="2:14">
      <c r="B10" s="2">
        <f t="shared" si="1"/>
        <v>45875</v>
      </c>
      <c r="C10" s="1" t="str">
        <f t="shared" si="0"/>
        <v>水</v>
      </c>
      <c r="D10" s="17" t="s">
        <v>27</v>
      </c>
      <c r="E10" s="17"/>
      <c r="F10" s="17"/>
      <c r="G10" s="17"/>
      <c r="H10" s="17"/>
      <c r="I10" s="17"/>
      <c r="J10" s="17"/>
    </row>
    <row r="11" spans="2:14">
      <c r="B11" s="2">
        <f t="shared" si="1"/>
        <v>45876</v>
      </c>
      <c r="C11" s="1" t="str">
        <f t="shared" si="0"/>
        <v>木</v>
      </c>
      <c r="D11" s="17" t="s">
        <v>27</v>
      </c>
      <c r="E11" s="17"/>
      <c r="F11" s="17"/>
      <c r="G11" s="17"/>
      <c r="H11" s="17"/>
      <c r="I11" s="17"/>
      <c r="J11" s="17"/>
      <c r="N11" s="11"/>
    </row>
    <row r="12" spans="2:14">
      <c r="B12" s="2">
        <f t="shared" si="1"/>
        <v>45877</v>
      </c>
      <c r="C12" s="1" t="str">
        <f t="shared" si="0"/>
        <v>金</v>
      </c>
      <c r="D12" s="17" t="s">
        <v>27</v>
      </c>
      <c r="E12" s="17"/>
      <c r="F12" s="17"/>
      <c r="G12" s="17"/>
      <c r="H12" s="17"/>
      <c r="I12" s="17"/>
      <c r="J12" s="17"/>
    </row>
    <row r="13" spans="2:14">
      <c r="B13" s="7">
        <f t="shared" si="1"/>
        <v>45878</v>
      </c>
      <c r="C13" s="8" t="str">
        <f t="shared" si="0"/>
        <v>土</v>
      </c>
      <c r="D13" s="20" t="s">
        <v>28</v>
      </c>
      <c r="E13" s="20"/>
      <c r="F13" s="20"/>
      <c r="G13" s="19"/>
      <c r="H13" s="19"/>
      <c r="I13" s="19"/>
      <c r="J13" s="19"/>
    </row>
    <row r="14" spans="2:14">
      <c r="B14" s="14">
        <f t="shared" si="1"/>
        <v>45879</v>
      </c>
      <c r="C14" s="15" t="str">
        <f t="shared" si="0"/>
        <v>日</v>
      </c>
      <c r="D14" s="21" t="s">
        <v>28</v>
      </c>
      <c r="E14" s="21"/>
      <c r="F14" s="21"/>
      <c r="G14" s="19"/>
      <c r="H14" s="19"/>
      <c r="I14" s="19"/>
      <c r="J14" s="19"/>
    </row>
    <row r="15" spans="2:14">
      <c r="B15" s="5">
        <f t="shared" si="1"/>
        <v>45880</v>
      </c>
      <c r="C15" s="6" t="str">
        <f t="shared" si="0"/>
        <v>月</v>
      </c>
      <c r="D15" s="19" t="s">
        <v>24</v>
      </c>
      <c r="E15" s="19"/>
      <c r="F15" s="19"/>
      <c r="G15" s="19" t="s">
        <v>26</v>
      </c>
      <c r="H15" s="19"/>
      <c r="I15" s="19" t="s">
        <v>30</v>
      </c>
      <c r="J15" s="19"/>
    </row>
    <row r="16" spans="2:14">
      <c r="B16" s="5">
        <f t="shared" si="1"/>
        <v>45881</v>
      </c>
      <c r="C16" s="6" t="str">
        <f t="shared" si="0"/>
        <v>火</v>
      </c>
      <c r="D16" s="19" t="s">
        <v>24</v>
      </c>
      <c r="E16" s="19"/>
      <c r="F16" s="19"/>
      <c r="G16" s="19" t="s">
        <v>33</v>
      </c>
      <c r="H16" s="19"/>
      <c r="I16" s="19" t="s">
        <v>30</v>
      </c>
      <c r="J16" s="19"/>
    </row>
    <row r="17" spans="2:10">
      <c r="B17" s="5">
        <f t="shared" si="1"/>
        <v>45882</v>
      </c>
      <c r="C17" s="6" t="str">
        <f t="shared" si="0"/>
        <v>水</v>
      </c>
      <c r="D17" s="19" t="s">
        <v>34</v>
      </c>
      <c r="E17" s="19"/>
      <c r="F17" s="19"/>
      <c r="G17" s="19" t="s">
        <v>33</v>
      </c>
      <c r="H17" s="19"/>
      <c r="I17" s="19" t="s">
        <v>30</v>
      </c>
      <c r="J17" s="19"/>
    </row>
    <row r="18" spans="2:10">
      <c r="B18" s="5">
        <f t="shared" si="1"/>
        <v>45883</v>
      </c>
      <c r="C18" s="6" t="str">
        <f t="shared" si="0"/>
        <v>木</v>
      </c>
      <c r="D18" s="19" t="s">
        <v>35</v>
      </c>
      <c r="E18" s="19"/>
      <c r="F18" s="19"/>
      <c r="G18" s="19"/>
      <c r="H18" s="19"/>
      <c r="I18" s="19"/>
      <c r="J18" s="19"/>
    </row>
    <row r="19" spans="2:10">
      <c r="B19" s="5">
        <f t="shared" si="1"/>
        <v>45884</v>
      </c>
      <c r="C19" s="6" t="str">
        <f t="shared" si="0"/>
        <v>金</v>
      </c>
      <c r="D19" s="19" t="s">
        <v>24</v>
      </c>
      <c r="E19" s="19"/>
      <c r="F19" s="19"/>
      <c r="G19" s="19" t="s">
        <v>33</v>
      </c>
      <c r="H19" s="19"/>
      <c r="I19" s="19" t="s">
        <v>30</v>
      </c>
      <c r="J19" s="19"/>
    </row>
    <row r="20" spans="2:10">
      <c r="B20" s="7">
        <f t="shared" si="1"/>
        <v>45885</v>
      </c>
      <c r="C20" s="8" t="str">
        <f t="shared" si="0"/>
        <v>土</v>
      </c>
      <c r="D20" s="19" t="s">
        <v>24</v>
      </c>
      <c r="E20" s="19"/>
      <c r="F20" s="19"/>
      <c r="G20" s="19" t="s">
        <v>33</v>
      </c>
      <c r="H20" s="19"/>
      <c r="I20" s="19" t="s">
        <v>30</v>
      </c>
      <c r="J20" s="19"/>
    </row>
    <row r="21" spans="2:10">
      <c r="B21" s="14">
        <f t="shared" si="1"/>
        <v>45886</v>
      </c>
      <c r="C21" s="15" t="str">
        <f t="shared" si="0"/>
        <v>日</v>
      </c>
      <c r="D21" s="19" t="s">
        <v>24</v>
      </c>
      <c r="E21" s="19"/>
      <c r="F21" s="19"/>
      <c r="G21" s="19" t="s">
        <v>36</v>
      </c>
      <c r="H21" s="19"/>
      <c r="I21" s="19" t="s">
        <v>30</v>
      </c>
      <c r="J21" s="19"/>
    </row>
    <row r="22" spans="2:10">
      <c r="B22" s="5">
        <f t="shared" si="1"/>
        <v>45887</v>
      </c>
      <c r="C22" s="6" t="str">
        <f t="shared" si="0"/>
        <v>月</v>
      </c>
      <c r="D22" s="19" t="s">
        <v>24</v>
      </c>
      <c r="E22" s="19"/>
      <c r="F22" s="19"/>
      <c r="G22" s="19" t="s">
        <v>36</v>
      </c>
      <c r="H22" s="19"/>
      <c r="I22" s="19" t="s">
        <v>30</v>
      </c>
      <c r="J22" s="19"/>
    </row>
    <row r="23" spans="2:10">
      <c r="B23" s="5">
        <f t="shared" si="1"/>
        <v>45888</v>
      </c>
      <c r="C23" s="6" t="str">
        <f t="shared" si="0"/>
        <v>火</v>
      </c>
      <c r="D23" s="19" t="s">
        <v>24</v>
      </c>
      <c r="E23" s="19"/>
      <c r="F23" s="19"/>
      <c r="G23" s="19" t="s">
        <v>36</v>
      </c>
      <c r="H23" s="19"/>
      <c r="I23" s="19" t="s">
        <v>37</v>
      </c>
      <c r="J23" s="19"/>
    </row>
    <row r="24" spans="2:10" ht="83.25" customHeight="1">
      <c r="B24" s="5">
        <f t="shared" si="1"/>
        <v>45889</v>
      </c>
      <c r="C24" s="6" t="str">
        <f t="shared" si="0"/>
        <v>水</v>
      </c>
      <c r="D24" s="30" t="s">
        <v>43</v>
      </c>
      <c r="E24" s="19"/>
      <c r="F24" s="19"/>
      <c r="G24" s="19" t="s">
        <v>36</v>
      </c>
      <c r="H24" s="19"/>
      <c r="I24" s="19"/>
      <c r="J24" s="19"/>
    </row>
    <row r="25" spans="2:10" ht="57.75" customHeight="1">
      <c r="B25" s="2">
        <f t="shared" si="1"/>
        <v>45890</v>
      </c>
      <c r="C25" s="1" t="str">
        <f t="shared" si="0"/>
        <v>木</v>
      </c>
      <c r="D25" s="23" t="s">
        <v>38</v>
      </c>
      <c r="E25" s="17"/>
      <c r="F25" s="17"/>
      <c r="G25" s="26" t="s">
        <v>33</v>
      </c>
      <c r="H25" s="27"/>
      <c r="I25" s="17"/>
      <c r="J25" s="17"/>
    </row>
    <row r="26" spans="2:10" ht="89.25" customHeight="1">
      <c r="B26" s="2">
        <f t="shared" si="1"/>
        <v>45891</v>
      </c>
      <c r="C26" s="1" t="str">
        <f t="shared" si="0"/>
        <v>金</v>
      </c>
      <c r="D26" s="23" t="s">
        <v>39</v>
      </c>
      <c r="E26" s="17"/>
      <c r="F26" s="17"/>
      <c r="G26" s="26" t="s">
        <v>33</v>
      </c>
      <c r="H26" s="27"/>
      <c r="I26" s="17"/>
      <c r="J26" s="17"/>
    </row>
    <row r="27" spans="2:10">
      <c r="B27" s="9">
        <f t="shared" si="1"/>
        <v>45892</v>
      </c>
      <c r="C27" s="10" t="str">
        <f t="shared" si="0"/>
        <v>土</v>
      </c>
      <c r="D27" s="25" t="s">
        <v>25</v>
      </c>
      <c r="E27" s="25"/>
      <c r="F27" s="25"/>
      <c r="G27" s="28" t="s">
        <v>33</v>
      </c>
      <c r="H27" s="25"/>
      <c r="I27" s="17"/>
      <c r="J27" s="17"/>
    </row>
    <row r="28" spans="2:10" ht="56.25" customHeight="1">
      <c r="B28" s="12">
        <f t="shared" si="1"/>
        <v>45893</v>
      </c>
      <c r="C28" s="13" t="str">
        <f t="shared" si="0"/>
        <v>日</v>
      </c>
      <c r="D28" s="29" t="s">
        <v>42</v>
      </c>
      <c r="E28" s="22"/>
      <c r="F28" s="22"/>
      <c r="G28" s="24" t="s">
        <v>33</v>
      </c>
      <c r="H28" s="22"/>
      <c r="I28" s="22"/>
      <c r="J28" s="22"/>
    </row>
    <row r="29" spans="2:10">
      <c r="B29" s="5">
        <f t="shared" si="1"/>
        <v>45894</v>
      </c>
      <c r="C29" s="6" t="str">
        <f t="shared" si="0"/>
        <v>月</v>
      </c>
      <c r="D29" s="19"/>
      <c r="E29" s="19"/>
      <c r="F29" s="19"/>
      <c r="G29" s="19"/>
      <c r="H29" s="19"/>
      <c r="I29" s="19"/>
      <c r="J29" s="19"/>
    </row>
    <row r="30" spans="2:10">
      <c r="B30" s="2">
        <f t="shared" si="1"/>
        <v>45895</v>
      </c>
      <c r="C30" s="1" t="str">
        <f t="shared" si="0"/>
        <v>火</v>
      </c>
      <c r="D30" s="17" t="s">
        <v>24</v>
      </c>
      <c r="E30" s="17"/>
      <c r="F30" s="17"/>
      <c r="G30" s="26" t="s">
        <v>33</v>
      </c>
      <c r="H30" s="27"/>
      <c r="I30" s="17"/>
      <c r="J30" s="17"/>
    </row>
    <row r="31" spans="2:10" ht="38.1" customHeight="1">
      <c r="B31" s="2">
        <f t="shared" si="1"/>
        <v>45896</v>
      </c>
      <c r="C31" s="1" t="str">
        <f t="shared" si="0"/>
        <v>水</v>
      </c>
      <c r="D31" s="23" t="s">
        <v>32</v>
      </c>
      <c r="E31" s="17"/>
      <c r="F31" s="17"/>
      <c r="G31" s="26"/>
      <c r="H31" s="27"/>
      <c r="I31" s="17"/>
      <c r="J31" s="17"/>
    </row>
    <row r="32" spans="2:10">
      <c r="B32" s="2">
        <f t="shared" si="1"/>
        <v>45897</v>
      </c>
      <c r="C32" s="1" t="str">
        <f t="shared" si="0"/>
        <v>木</v>
      </c>
      <c r="D32" s="23" t="s">
        <v>31</v>
      </c>
      <c r="E32" s="17"/>
      <c r="F32" s="17"/>
      <c r="G32" s="26" t="s">
        <v>33</v>
      </c>
      <c r="H32" s="27"/>
      <c r="I32" s="17"/>
      <c r="J32" s="17"/>
    </row>
    <row r="33" spans="2:10" ht="54.75" customHeight="1">
      <c r="B33" s="2">
        <f t="shared" si="1"/>
        <v>45898</v>
      </c>
      <c r="C33" s="1" t="str">
        <f t="shared" si="0"/>
        <v>金</v>
      </c>
      <c r="D33" s="23" t="s">
        <v>40</v>
      </c>
      <c r="E33" s="17"/>
      <c r="F33" s="17"/>
      <c r="G33" s="17" t="s">
        <v>26</v>
      </c>
      <c r="H33" s="17"/>
      <c r="I33" s="17"/>
      <c r="J33" s="17"/>
    </row>
    <row r="34" spans="2:10">
      <c r="B34" s="7">
        <f>IF(B33=EOMONTH(DATE($G$2,$I$2,1),0),"",IF(B33="","",B33+1))</f>
        <v>45899</v>
      </c>
      <c r="C34" s="8" t="str">
        <f t="shared" si="0"/>
        <v>土</v>
      </c>
      <c r="D34" s="20"/>
      <c r="E34" s="20"/>
      <c r="F34" s="20"/>
      <c r="G34" s="19"/>
      <c r="H34" s="19"/>
      <c r="I34" s="19"/>
      <c r="J34" s="19"/>
    </row>
    <row r="35" spans="2:10" ht="56.25" customHeight="1">
      <c r="B35" s="12">
        <f>IF(B34=EOMONTH(DATE($G$2,$I$2,1),0),"",IF(B34="","",B34+1))</f>
        <v>45900</v>
      </c>
      <c r="C35" s="13" t="str">
        <f t="shared" si="0"/>
        <v>日</v>
      </c>
      <c r="D35" s="29" t="s">
        <v>41</v>
      </c>
      <c r="E35" s="22"/>
      <c r="F35" s="22"/>
      <c r="G35" s="24" t="s">
        <v>33</v>
      </c>
      <c r="H35" s="22"/>
      <c r="I35" s="22"/>
      <c r="J35" s="22"/>
    </row>
  </sheetData>
  <mergeCells count="101">
    <mergeCell ref="I5:J5"/>
    <mergeCell ref="I6:J6"/>
    <mergeCell ref="I7:J7"/>
    <mergeCell ref="I32:J32"/>
    <mergeCell ref="I33:J33"/>
    <mergeCell ref="D34:F34"/>
    <mergeCell ref="D35:F35"/>
    <mergeCell ref="G34:H34"/>
    <mergeCell ref="G35:H35"/>
    <mergeCell ref="I34:J34"/>
    <mergeCell ref="I35:J35"/>
    <mergeCell ref="I26:J26"/>
    <mergeCell ref="I27:J27"/>
    <mergeCell ref="I28:J28"/>
    <mergeCell ref="I29:J29"/>
    <mergeCell ref="I30:J30"/>
    <mergeCell ref="I31:J31"/>
    <mergeCell ref="I20:J20"/>
    <mergeCell ref="I21:J21"/>
    <mergeCell ref="I22:J22"/>
    <mergeCell ref="I23:J23"/>
    <mergeCell ref="I24:J24"/>
    <mergeCell ref="I25:J25"/>
    <mergeCell ref="I14:J14"/>
    <mergeCell ref="I15:J15"/>
    <mergeCell ref="I16:J16"/>
    <mergeCell ref="I17:J17"/>
    <mergeCell ref="I18:J18"/>
    <mergeCell ref="I19:J19"/>
    <mergeCell ref="I8:J8"/>
    <mergeCell ref="I9:J9"/>
    <mergeCell ref="I10:J10"/>
    <mergeCell ref="I11:J11"/>
    <mergeCell ref="I12:J12"/>
    <mergeCell ref="I13:J13"/>
    <mergeCell ref="I2:I3"/>
    <mergeCell ref="J2:J3"/>
    <mergeCell ref="I4:J4"/>
    <mergeCell ref="G28:H28"/>
    <mergeCell ref="G29:H29"/>
    <mergeCell ref="G30:H30"/>
    <mergeCell ref="G31:H31"/>
    <mergeCell ref="G32:H32"/>
    <mergeCell ref="G33:H33"/>
    <mergeCell ref="G22:H22"/>
    <mergeCell ref="G23:H23"/>
    <mergeCell ref="G24:H24"/>
    <mergeCell ref="G25:H25"/>
    <mergeCell ref="G26:H26"/>
    <mergeCell ref="G27:H27"/>
    <mergeCell ref="G16:H16"/>
    <mergeCell ref="G17:H17"/>
    <mergeCell ref="G18:H18"/>
    <mergeCell ref="G19:H19"/>
    <mergeCell ref="G20:H20"/>
    <mergeCell ref="G21:H21"/>
    <mergeCell ref="G10:H10"/>
    <mergeCell ref="G11:H11"/>
    <mergeCell ref="G12:H12"/>
    <mergeCell ref="D30:F30"/>
    <mergeCell ref="D31:F31"/>
    <mergeCell ref="D32:F32"/>
    <mergeCell ref="D33:F33"/>
    <mergeCell ref="G4:H4"/>
    <mergeCell ref="G5:H5"/>
    <mergeCell ref="G6:H6"/>
    <mergeCell ref="G7:H7"/>
    <mergeCell ref="G8:H8"/>
    <mergeCell ref="G9:H9"/>
    <mergeCell ref="D24:F24"/>
    <mergeCell ref="D25:F25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B2:F3"/>
    <mergeCell ref="G2:G3"/>
    <mergeCell ref="H2:H3"/>
    <mergeCell ref="D4:F4"/>
    <mergeCell ref="D5:F5"/>
    <mergeCell ref="D23:F23"/>
    <mergeCell ref="D12:F12"/>
    <mergeCell ref="D13:F13"/>
    <mergeCell ref="D14:F14"/>
    <mergeCell ref="D15:F15"/>
    <mergeCell ref="D16:F16"/>
    <mergeCell ref="D17:F17"/>
    <mergeCell ref="D6:F6"/>
    <mergeCell ref="D7:F7"/>
    <mergeCell ref="D8:F8"/>
    <mergeCell ref="D9:F9"/>
    <mergeCell ref="D10:F10"/>
    <mergeCell ref="D11:F11"/>
    <mergeCell ref="G13:H13"/>
    <mergeCell ref="G14:H14"/>
    <mergeCell ref="G15:H15"/>
  </mergeCells>
  <phoneticPr fontId="1"/>
  <conditionalFormatting sqref="C5">
    <cfRule type="expression" dxfId="2" priority="5">
      <formula>TEXT(B5,"aaa")="日"</formula>
    </cfRule>
    <cfRule type="expression" dxfId="1" priority="6">
      <formula>TEXT(B5,"aaa")="土"</formula>
    </cfRule>
  </conditionalFormatting>
  <pageMargins left="0.25" right="0.25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E52248E-DDA3-4C54-8DC2-E2FB2789FE0E}">
            <xm:f>OR(TEXT($B5,"aaa")="土",TEXT($B5,"aaa")="日",COUNTIF(Sheet2!$B:$B,$B5)&gt;0)</xm:f>
            <x14:dxf>
              <fill>
                <patternFill>
                  <bgColor theme="2"/>
                </patternFill>
              </fill>
            </x14:dxf>
          </x14:cfRule>
          <xm:sqref>B5:J5</xm:sqref>
        </x14:conditionalFormatting>
        <x14:conditionalFormatting xmlns:xm="http://schemas.microsoft.com/office/excel/2006/main">
          <x14:cfRule type="expression" priority="3" id="{73F1E880-A5A5-4DA6-99A5-16A76DA9AC5E}">
            <xm:f>COUNTIF(Sheet2!$B:$B,$B5)&gt;0</xm:f>
            <x14:dxf>
              <font>
                <color rgb="FFFF0000"/>
              </font>
            </x14:dxf>
          </x14:cfRule>
          <xm:sqref>C5</xm:sqref>
        </x14:conditionalFormatting>
        <x14:conditionalFormatting xmlns:xm="http://schemas.microsoft.com/office/excel/2006/main">
          <x14:cfRule type="expression" priority="1" stopIfTrue="1" id="{C488E845-E29E-43F7-817E-962F9D116854}">
            <xm:f>OR(TEXT($B5,"aaa")="土",TEXT($B5,"aaa")="日",COUNTIF(Sheet2!$B:$B,$B5)&gt;0)</xm:f>
            <x14:dxf>
              <font>
                <color rgb="FFFF0000"/>
              </font>
            </x14:dxf>
          </x14:cfRule>
          <xm:sqref>G5:H5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8A201-9792-4177-8209-E988588AE697}">
  <dimension ref="A2:B17"/>
  <sheetViews>
    <sheetView workbookViewId="0">
      <selection activeCell="D3" sqref="D3"/>
    </sheetView>
  </sheetViews>
  <sheetFormatPr defaultColWidth="8.875" defaultRowHeight="18.75"/>
  <cols>
    <col min="1" max="1" width="15.125" customWidth="1"/>
  </cols>
  <sheetData>
    <row r="2" spans="1:2">
      <c r="A2" t="s">
        <v>8</v>
      </c>
      <c r="B2" s="3">
        <v>44562</v>
      </c>
    </row>
    <row r="3" spans="1:2">
      <c r="A3" t="s">
        <v>9</v>
      </c>
      <c r="B3" s="3">
        <v>44571</v>
      </c>
    </row>
    <row r="4" spans="1:2">
      <c r="A4" t="s">
        <v>10</v>
      </c>
      <c r="B4" s="3">
        <v>44603</v>
      </c>
    </row>
    <row r="5" spans="1:2">
      <c r="A5" t="s">
        <v>11</v>
      </c>
      <c r="B5" s="3">
        <v>44615</v>
      </c>
    </row>
    <row r="6" spans="1:2">
      <c r="A6" t="s">
        <v>12</v>
      </c>
      <c r="B6" s="3">
        <v>44641</v>
      </c>
    </row>
    <row r="7" spans="1:2">
      <c r="A7" t="s">
        <v>13</v>
      </c>
      <c r="B7" s="3">
        <v>44680</v>
      </c>
    </row>
    <row r="8" spans="1:2">
      <c r="A8" t="s">
        <v>14</v>
      </c>
      <c r="B8" s="3">
        <v>44684</v>
      </c>
    </row>
    <row r="9" spans="1:2">
      <c r="A9" t="s">
        <v>15</v>
      </c>
      <c r="B9" s="3">
        <v>44685</v>
      </c>
    </row>
    <row r="10" spans="1:2">
      <c r="A10" t="s">
        <v>16</v>
      </c>
      <c r="B10" s="3">
        <v>44686</v>
      </c>
    </row>
    <row r="11" spans="1:2">
      <c r="A11" t="s">
        <v>17</v>
      </c>
      <c r="B11" s="3">
        <v>44760</v>
      </c>
    </row>
    <row r="12" spans="1:2">
      <c r="A12" t="s">
        <v>18</v>
      </c>
      <c r="B12" s="3">
        <v>44784</v>
      </c>
    </row>
    <row r="13" spans="1:2">
      <c r="A13" t="s">
        <v>19</v>
      </c>
      <c r="B13" s="3">
        <v>44823</v>
      </c>
    </row>
    <row r="14" spans="1:2">
      <c r="A14" t="s">
        <v>20</v>
      </c>
      <c r="B14" s="3">
        <v>44827</v>
      </c>
    </row>
    <row r="15" spans="1:2">
      <c r="A15" t="s">
        <v>21</v>
      </c>
      <c r="B15" s="3">
        <v>44844</v>
      </c>
    </row>
    <row r="16" spans="1:2">
      <c r="A16" t="s">
        <v>22</v>
      </c>
      <c r="B16" s="3">
        <v>44868</v>
      </c>
    </row>
    <row r="17" spans="1:2">
      <c r="A17" t="s">
        <v>23</v>
      </c>
      <c r="B17" s="3">
        <v>44888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7F218EDB3F37C448DDD00CC86549BCA" ma:contentTypeVersion="10" ma:contentTypeDescription="新しいドキュメントを作成します。" ma:contentTypeScope="" ma:versionID="90ec79a3a256bc397cca6288308254dd">
  <xsd:schema xmlns:xsd="http://www.w3.org/2001/XMLSchema" xmlns:xs="http://www.w3.org/2001/XMLSchema" xmlns:p="http://schemas.microsoft.com/office/2006/metadata/properties" xmlns:ns3="44997695-49a0-4cd8-9a88-746fbf828f37" targetNamespace="http://schemas.microsoft.com/office/2006/metadata/properties" ma:root="true" ma:fieldsID="77146f2dc90f0c4974709f387b6bf7a1" ns3:_="">
    <xsd:import namespace="44997695-49a0-4cd8-9a88-746fbf828f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97695-49a0-4cd8-9a88-746fbf828f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6AF257-9E89-445E-99A8-F80A2F4CA8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DA888D-D63A-4E19-8642-ABF99CA204BC}">
  <ds:schemaRefs>
    <ds:schemaRef ds:uri="44997695-49a0-4cd8-9a88-746fbf828f37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C12D636-77F0-49CB-8C74-15086CB657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997695-49a0-4cd8-9a88-746fbf828f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Super-User</dc:creator>
  <cp:lastModifiedBy>kotaro hara</cp:lastModifiedBy>
  <cp:lastPrinted>2022-05-07T10:09:17Z</cp:lastPrinted>
  <dcterms:created xsi:type="dcterms:W3CDTF">2022-05-07T08:58:08Z</dcterms:created>
  <dcterms:modified xsi:type="dcterms:W3CDTF">2025-08-12T05:56:56Z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0x010100F7F218EDB3F37C448DDD00CC86549BCA</vt:lpwstr>
  </property>
</Properties>
</file>